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uments\Wallace_2ed\Solutions\"/>
    </mc:Choice>
  </mc:AlternateContent>
  <bookViews>
    <workbookView xWindow="0" yWindow="135" windowWidth="23955" windowHeight="97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6" i="1" l="1"/>
  <c r="C15" i="1"/>
  <c r="C14" i="1"/>
  <c r="C13" i="1"/>
  <c r="G14" i="1"/>
  <c r="I6" i="1"/>
  <c r="H8" i="1"/>
  <c r="H14" i="1" s="1"/>
  <c r="H9" i="1"/>
  <c r="H15" i="1" s="1"/>
  <c r="H10" i="1"/>
  <c r="H16" i="1" s="1"/>
  <c r="H7" i="1"/>
  <c r="H13" i="1" s="1"/>
  <c r="G8" i="1"/>
  <c r="G9" i="1"/>
  <c r="G15" i="1" s="1"/>
  <c r="G10" i="1"/>
  <c r="G16" i="1" s="1"/>
  <c r="G7" i="1"/>
  <c r="G13" i="1" s="1"/>
  <c r="F8" i="1"/>
  <c r="F14" i="1" s="1"/>
  <c r="F9" i="1"/>
  <c r="F15" i="1" s="1"/>
  <c r="F10" i="1"/>
  <c r="F16" i="1" s="1"/>
  <c r="F7" i="1"/>
  <c r="F13" i="1" s="1"/>
  <c r="E8" i="1"/>
  <c r="E9" i="1"/>
  <c r="E15" i="1" s="1"/>
  <c r="E10" i="1"/>
  <c r="E16" i="1" s="1"/>
  <c r="E7" i="1"/>
  <c r="E13" i="1" s="1"/>
  <c r="D10" i="1"/>
  <c r="D16" i="1" s="1"/>
  <c r="D9" i="1"/>
  <c r="D8" i="1"/>
  <c r="D14" i="1" s="1"/>
  <c r="D7" i="1"/>
  <c r="D13" i="1" s="1"/>
  <c r="I9" i="1" l="1"/>
  <c r="I16" i="1"/>
  <c r="D15" i="1"/>
  <c r="I15" i="1" s="1"/>
  <c r="I8" i="1"/>
  <c r="E14" i="1"/>
  <c r="I14" i="1" s="1"/>
  <c r="I13" i="1"/>
  <c r="I10" i="1"/>
  <c r="I7" i="1"/>
</calcChain>
</file>

<file path=xl/sharedStrings.xml><?xml version="1.0" encoding="utf-8"?>
<sst xmlns="http://schemas.openxmlformats.org/spreadsheetml/2006/main" count="15" uniqueCount="14">
  <si>
    <t>Fabrication</t>
  </si>
  <si>
    <t>Welding</t>
  </si>
  <si>
    <t>Machining</t>
  </si>
  <si>
    <t>Assembly</t>
  </si>
  <si>
    <t>Packaging</t>
  </si>
  <si>
    <t>Units</t>
  </si>
  <si>
    <t>H O U R S    R E Q U I R E D</t>
  </si>
  <si>
    <t>Weekly 
Production</t>
  </si>
  <si>
    <t>Weekly 
Manpower</t>
  </si>
  <si>
    <t>Total Hours</t>
  </si>
  <si>
    <t>Total
Manpower</t>
  </si>
  <si>
    <t>Precision Products</t>
  </si>
  <si>
    <t>Manpower Planning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</si>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</sst>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2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wrapText="1"/>
    </xf>
    <xf numFmtId="43" fontId="0" fillId="0" borderId="2" xfId="1" applyFont="1" applyBorder="1" applyAlignment="1">
      <alignment horizontal="right"/>
    </xf>
    <xf numFmtId="43" fontId="0" fillId="0" borderId="0" xfId="0" applyNumberFormat="1"/>
    <xf numFmtId="0" fontId="0" fillId="0" borderId="1" xfId="0" applyBorder="1" applyAlignment="1">
      <alignment horizontal="center" wrapText="1"/>
    </xf>
    <xf numFmtId="164" fontId="0" fillId="0" borderId="0" xfId="0" applyNumberFormat="1" applyBorder="1"/>
    <xf numFmtId="0" fontId="0" fillId="0" borderId="3" xfId="0" applyBorder="1"/>
    <xf numFmtId="0" fontId="2" fillId="0" borderId="0" xfId="0" applyFont="1" applyAlignment="1">
      <alignment horizontal="center"/>
    </xf>
    <xf numFmtId="164" fontId="0" fillId="0" borderId="5" xfId="1" applyNumberFormat="1" applyFont="1" applyBorder="1"/>
    <xf numFmtId="164" fontId="0" fillId="0" borderId="5" xfId="1" applyNumberFormat="1" applyFont="1" applyBorder="1" applyAlignment="1">
      <alignment horizontal="center"/>
    </xf>
    <xf numFmtId="164" fontId="0" fillId="0" borderId="5" xfId="0" applyNumberFormat="1" applyBorder="1"/>
    <xf numFmtId="2" fontId="0" fillId="0" borderId="5" xfId="0" applyNumberFormat="1" applyBorder="1"/>
    <xf numFmtId="1" fontId="0" fillId="2" borderId="5" xfId="0" applyNumberFormat="1" applyFill="1" applyBorder="1"/>
    <xf numFmtId="164" fontId="0" fillId="0" borderId="6" xfId="0" applyNumberFormat="1" applyBorder="1"/>
    <xf numFmtId="2" fontId="0" fillId="0" borderId="6" xfId="0" applyNumberFormat="1" applyBorder="1"/>
    <xf numFmtId="1" fontId="0" fillId="2" borderId="6" xfId="0" applyNumberFormat="1" applyFill="1" applyBorder="1"/>
    <xf numFmtId="164" fontId="0" fillId="0" borderId="6" xfId="1" applyNumberFormat="1" applyFont="1" applyBorder="1"/>
    <xf numFmtId="164" fontId="0" fillId="0" borderId="6" xfId="1" applyNumberFormat="1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130" zoomScaleNormal="130" workbookViewId="0">
      <selection activeCell="B13" sqref="B13"/>
    </sheetView>
  </sheetViews>
  <sheetFormatPr defaultRowHeight="15" x14ac:dyDescent="0.25"/>
  <cols>
    <col min="1" max="1" width="6.28515625" customWidth="1"/>
    <col min="2" max="2" width="12" customWidth="1"/>
    <col min="3" max="3" width="7" bestFit="1" customWidth="1"/>
    <col min="4" max="4" width="11" bestFit="1" customWidth="1"/>
    <col min="5" max="5" width="9.5703125" bestFit="1" customWidth="1"/>
    <col min="6" max="6" width="10.28515625" bestFit="1" customWidth="1"/>
    <col min="7" max="7" width="9.7109375" bestFit="1" customWidth="1"/>
    <col min="8" max="8" width="9.85546875" bestFit="1" customWidth="1"/>
    <col min="9" max="9" width="10.5703125" bestFit="1" customWidth="1"/>
  </cols>
  <sheetData>
    <row r="1" spans="1:10" ht="18.75" x14ac:dyDescent="0.3">
      <c r="A1" s="30" t="s">
        <v>11</v>
      </c>
      <c r="B1" s="30"/>
      <c r="C1" s="30"/>
      <c r="D1" s="30"/>
      <c r="E1" s="30"/>
      <c r="F1" s="30"/>
      <c r="G1" s="30"/>
      <c r="H1" s="30"/>
      <c r="I1" s="30"/>
    </row>
    <row r="2" spans="1:10" x14ac:dyDescent="0.25">
      <c r="A2" s="31" t="s">
        <v>12</v>
      </c>
      <c r="B2" s="31"/>
      <c r="C2" s="31"/>
      <c r="D2" s="31"/>
      <c r="E2" s="31"/>
      <c r="F2" s="31"/>
      <c r="G2" s="31"/>
      <c r="H2" s="31"/>
      <c r="I2" s="31"/>
    </row>
    <row r="3" spans="1:10" x14ac:dyDescent="0.25">
      <c r="A3" s="16"/>
      <c r="B3" s="16"/>
      <c r="C3" s="16"/>
      <c r="D3" s="16"/>
      <c r="E3" s="16"/>
      <c r="F3" s="16"/>
      <c r="G3" s="16"/>
      <c r="H3" s="16"/>
      <c r="I3" s="16"/>
    </row>
    <row r="4" spans="1:10" x14ac:dyDescent="0.25">
      <c r="C4" s="15"/>
      <c r="D4" s="29" t="s">
        <v>6</v>
      </c>
      <c r="E4" s="29"/>
      <c r="F4" s="29"/>
      <c r="G4" s="29"/>
      <c r="H4" s="29"/>
      <c r="I4" s="29"/>
    </row>
    <row r="5" spans="1:10" ht="15.75" thickBot="1" x14ac:dyDescent="0.3">
      <c r="C5" s="5" t="s">
        <v>5</v>
      </c>
      <c r="D5" s="5" t="s">
        <v>0</v>
      </c>
      <c r="E5" s="5" t="s">
        <v>1</v>
      </c>
      <c r="F5" s="5" t="s">
        <v>2</v>
      </c>
      <c r="G5" s="5" t="s">
        <v>3</v>
      </c>
      <c r="H5" s="5" t="s">
        <v>4</v>
      </c>
      <c r="I5" s="8" t="s">
        <v>9</v>
      </c>
    </row>
    <row r="6" spans="1:10" ht="30.75" thickBot="1" x14ac:dyDescent="0.3">
      <c r="A6" s="3"/>
      <c r="B6" s="10" t="s">
        <v>7</v>
      </c>
      <c r="C6" s="9">
        <v>1</v>
      </c>
      <c r="D6" s="9">
        <v>1.5</v>
      </c>
      <c r="E6" s="9">
        <v>2.25</v>
      </c>
      <c r="F6" s="9">
        <v>0.7</v>
      </c>
      <c r="G6" s="9">
        <v>3.2</v>
      </c>
      <c r="H6" s="9">
        <v>0.5</v>
      </c>
      <c r="I6" s="11">
        <f>SUM(D6:H6)</f>
        <v>8.15</v>
      </c>
    </row>
    <row r="7" spans="1:10" x14ac:dyDescent="0.25">
      <c r="A7" t="s">
        <v>5</v>
      </c>
      <c r="C7" s="25">
        <v>200</v>
      </c>
      <c r="D7" s="25">
        <f>C7*$D$6</f>
        <v>300</v>
      </c>
      <c r="E7" s="25">
        <f>C7*$E$6</f>
        <v>450</v>
      </c>
      <c r="F7" s="25">
        <f>C7*$F$6</f>
        <v>140</v>
      </c>
      <c r="G7" s="25">
        <f>C7*$G$6</f>
        <v>640</v>
      </c>
      <c r="H7" s="25">
        <f>C7*$H$6</f>
        <v>100</v>
      </c>
      <c r="I7" s="26">
        <f t="shared" ref="I7:I10" si="0">SUM(D7:H7)</f>
        <v>1630</v>
      </c>
    </row>
    <row r="8" spans="1:10" x14ac:dyDescent="0.25">
      <c r="C8" s="17">
        <v>300</v>
      </c>
      <c r="D8" s="17">
        <f>C8*$D$6</f>
        <v>450</v>
      </c>
      <c r="E8" s="17">
        <f t="shared" ref="E8:E10" si="1">C8*$E$6</f>
        <v>675</v>
      </c>
      <c r="F8" s="17">
        <f t="shared" ref="F8:F10" si="2">C8*$F$6</f>
        <v>210</v>
      </c>
      <c r="G8" s="17">
        <f t="shared" ref="G8:G10" si="3">C8*$G$6</f>
        <v>960</v>
      </c>
      <c r="H8" s="17">
        <f t="shared" ref="H8:H10" si="4">C8*$H$6</f>
        <v>150</v>
      </c>
      <c r="I8" s="18">
        <f t="shared" si="0"/>
        <v>2445</v>
      </c>
    </row>
    <row r="9" spans="1:10" x14ac:dyDescent="0.25">
      <c r="C9" s="17">
        <v>400</v>
      </c>
      <c r="D9" s="17">
        <f>C9*$D$6</f>
        <v>600</v>
      </c>
      <c r="E9" s="17">
        <f t="shared" si="1"/>
        <v>900</v>
      </c>
      <c r="F9" s="17">
        <f t="shared" si="2"/>
        <v>280</v>
      </c>
      <c r="G9" s="17">
        <f t="shared" si="3"/>
        <v>1280</v>
      </c>
      <c r="H9" s="17">
        <f t="shared" si="4"/>
        <v>200</v>
      </c>
      <c r="I9" s="18">
        <f t="shared" si="0"/>
        <v>3260</v>
      </c>
    </row>
    <row r="10" spans="1:10" x14ac:dyDescent="0.25">
      <c r="C10" s="17">
        <v>500</v>
      </c>
      <c r="D10" s="17">
        <f>C10*$D$6</f>
        <v>750</v>
      </c>
      <c r="E10" s="17">
        <f t="shared" si="1"/>
        <v>1125</v>
      </c>
      <c r="F10" s="17">
        <f t="shared" si="2"/>
        <v>350</v>
      </c>
      <c r="G10" s="17">
        <f t="shared" si="3"/>
        <v>1600</v>
      </c>
      <c r="H10" s="17">
        <f t="shared" si="4"/>
        <v>250</v>
      </c>
      <c r="I10" s="18">
        <f t="shared" si="0"/>
        <v>4075</v>
      </c>
    </row>
    <row r="11" spans="1:10" x14ac:dyDescent="0.25">
      <c r="C11" s="2"/>
      <c r="D11" s="2"/>
      <c r="E11" s="2"/>
    </row>
    <row r="12" spans="1:10" ht="30.75" thickBot="1" x14ac:dyDescent="0.3">
      <c r="A12" s="3"/>
      <c r="B12" s="10" t="s">
        <v>8</v>
      </c>
      <c r="C12" s="3"/>
      <c r="D12" s="7"/>
      <c r="E12" s="3"/>
      <c r="F12" s="3"/>
      <c r="G12" s="3"/>
      <c r="H12" s="3"/>
      <c r="I12" s="13" t="s">
        <v>10</v>
      </c>
    </row>
    <row r="13" spans="1:10" x14ac:dyDescent="0.25">
      <c r="A13" s="6" t="s">
        <v>13</v>
      </c>
      <c r="B13" s="6">
        <v>40</v>
      </c>
      <c r="C13" s="22">
        <f>C7</f>
        <v>200</v>
      </c>
      <c r="D13" s="23">
        <f>(D7/$B$13)</f>
        <v>7.5</v>
      </c>
      <c r="E13" s="23">
        <f>(E7/$B$13)</f>
        <v>11.25</v>
      </c>
      <c r="F13" s="23">
        <f t="shared" ref="F13:H13" si="5">(F7/$B$13)</f>
        <v>3.5</v>
      </c>
      <c r="G13" s="23">
        <f t="shared" si="5"/>
        <v>16</v>
      </c>
      <c r="H13" s="23">
        <f t="shared" si="5"/>
        <v>2.5</v>
      </c>
      <c r="I13" s="24">
        <f>SUM(D13:H13)</f>
        <v>40.75</v>
      </c>
      <c r="J13" s="12"/>
    </row>
    <row r="14" spans="1:10" x14ac:dyDescent="0.25">
      <c r="B14" s="6"/>
      <c r="C14" s="19">
        <f>C8</f>
        <v>300</v>
      </c>
      <c r="D14" s="20">
        <f t="shared" ref="D14:H16" si="6">(D8/$B$13)</f>
        <v>11.25</v>
      </c>
      <c r="E14" s="20">
        <f t="shared" si="6"/>
        <v>16.875</v>
      </c>
      <c r="F14" s="20">
        <f t="shared" si="6"/>
        <v>5.25</v>
      </c>
      <c r="G14" s="20">
        <f t="shared" si="6"/>
        <v>24</v>
      </c>
      <c r="H14" s="20">
        <f t="shared" si="6"/>
        <v>3.75</v>
      </c>
      <c r="I14" s="21">
        <f t="shared" ref="I14:I16" si="7">SUM(D14:H14)</f>
        <v>61.125</v>
      </c>
    </row>
    <row r="15" spans="1:10" x14ac:dyDescent="0.25">
      <c r="C15" s="19">
        <f>C9</f>
        <v>400</v>
      </c>
      <c r="D15" s="20">
        <f t="shared" si="6"/>
        <v>15</v>
      </c>
      <c r="E15" s="20">
        <f t="shared" si="6"/>
        <v>22.5</v>
      </c>
      <c r="F15" s="20">
        <f t="shared" si="6"/>
        <v>7</v>
      </c>
      <c r="G15" s="20">
        <f t="shared" si="6"/>
        <v>32</v>
      </c>
      <c r="H15" s="20">
        <f t="shared" si="6"/>
        <v>5</v>
      </c>
      <c r="I15" s="21">
        <f t="shared" si="7"/>
        <v>81.5</v>
      </c>
    </row>
    <row r="16" spans="1:10" x14ac:dyDescent="0.25">
      <c r="C16" s="19">
        <f>C10</f>
        <v>500</v>
      </c>
      <c r="D16" s="20">
        <f t="shared" si="6"/>
        <v>18.75</v>
      </c>
      <c r="E16" s="20">
        <f t="shared" si="6"/>
        <v>28.125</v>
      </c>
      <c r="F16" s="20">
        <f t="shared" si="6"/>
        <v>8.75</v>
      </c>
      <c r="G16" s="20">
        <f t="shared" si="6"/>
        <v>40</v>
      </c>
      <c r="H16" s="20">
        <f t="shared" si="6"/>
        <v>6.25</v>
      </c>
      <c r="I16" s="21">
        <f t="shared" si="7"/>
        <v>101.875</v>
      </c>
    </row>
    <row r="17" spans="1:9" x14ac:dyDescent="0.25">
      <c r="C17" s="14"/>
      <c r="D17" s="1"/>
      <c r="E17" s="1"/>
      <c r="F17" s="1"/>
      <c r="G17" s="1"/>
      <c r="H17" s="1"/>
      <c r="I17" s="1"/>
    </row>
    <row r="18" spans="1:9" x14ac:dyDescent="0.25">
      <c r="C18" s="14"/>
      <c r="D18" s="1"/>
      <c r="E18" s="1"/>
      <c r="F18" s="1"/>
      <c r="G18" s="1"/>
      <c r="H18" s="1"/>
      <c r="I18" s="1"/>
    </row>
    <row r="19" spans="1:9" x14ac:dyDescent="0.25">
      <c r="C19" s="2"/>
      <c r="D19" s="1"/>
    </row>
    <row r="20" spans="1:9" x14ac:dyDescent="0.25">
      <c r="B20" s="6"/>
      <c r="C20" s="2"/>
      <c r="D20" s="1"/>
    </row>
    <row r="21" spans="1:9" x14ac:dyDescent="0.25">
      <c r="C21" s="2"/>
      <c r="D21" s="1"/>
    </row>
    <row r="22" spans="1:9" x14ac:dyDescent="0.25">
      <c r="C22" s="2"/>
      <c r="D22" s="1"/>
    </row>
    <row r="23" spans="1:9" x14ac:dyDescent="0.25">
      <c r="C23" s="2"/>
      <c r="D23" s="1"/>
    </row>
    <row r="24" spans="1:9" x14ac:dyDescent="0.25">
      <c r="A24" s="2"/>
      <c r="B24" s="2"/>
      <c r="C24" s="2"/>
      <c r="D24" s="27"/>
      <c r="E24" s="2"/>
      <c r="F24" s="2"/>
      <c r="G24" s="2"/>
      <c r="H24" s="2"/>
      <c r="I24" s="2"/>
    </row>
    <row r="25" spans="1:9" x14ac:dyDescent="0.25">
      <c r="A25" s="2"/>
      <c r="B25" s="2"/>
      <c r="C25" s="4"/>
      <c r="D25" s="28"/>
      <c r="E25" s="4"/>
      <c r="F25" s="4"/>
      <c r="G25" s="4"/>
      <c r="H25" s="2"/>
      <c r="I25" s="2"/>
    </row>
    <row r="26" spans="1:9" x14ac:dyDescent="0.25">
      <c r="A26" s="2"/>
      <c r="B26" s="2"/>
      <c r="C26" s="2"/>
      <c r="D26" s="27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7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2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</sheetData>
  <mergeCells count="3">
    <mergeCell ref="D4:I4"/>
    <mergeCell ref="A1:I1"/>
    <mergeCell ref="A2:I2"/>
  </mergeCells>
  <pageMargins left="0.7" right="0.7" top="0.75" bottom="0.75" header="0.3" footer="0.3"/>
  <pageSetup orientation="portrait" r:id="rId1"/>
  <ignoredErrors>
    <ignoredError sqref="I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Arkansas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Jollean Sinclaire</dc:creator>
  <cp:lastModifiedBy>Jollean</cp:lastModifiedBy>
  <cp:lastPrinted>2011-03-28T19:32:22Z</cp:lastPrinted>
  <dcterms:created xsi:type="dcterms:W3CDTF">2010-09-29T10:24:16Z</dcterms:created>
  <dcterms:modified xsi:type="dcterms:W3CDTF">2013-11-26T13:23:15Z</dcterms:modified>
</cp:coreProperties>
</file>